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Hojas\Reportes_TIN\"/>
    </mc:Choice>
  </mc:AlternateContent>
  <xr:revisionPtr revIDLastSave="0" documentId="8_{7AAF8389-CC4F-4155-94D4-1354D4CD9168}" xr6:coauthVersionLast="45" xr6:coauthVersionMax="45" xr10:uidLastSave="{00000000-0000-0000-0000-000000000000}"/>
  <bookViews>
    <workbookView xWindow="-120" yWindow="-120" windowWidth="20730" windowHeight="11160" xr2:uid="{83BC2859-C373-4B6D-A782-7E97D9CBF23D}"/>
  </bookViews>
  <sheets>
    <sheet name="ResumenPago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1_10">#REF!</definedName>
    <definedName name="A1_14">#REF!</definedName>
    <definedName name="A1_20">#REF!</definedName>
    <definedName name="A1_6">#REF!</definedName>
    <definedName name="A1_V">#REF!</definedName>
    <definedName name="A2_10">#REF!</definedName>
    <definedName name="A2_14">#REF!</definedName>
    <definedName name="A2_20">#REF!</definedName>
    <definedName name="A2_6">#REF!</definedName>
    <definedName name="A2_V">#REF!</definedName>
    <definedName name="A2_W">#REF!</definedName>
    <definedName name="_xlnm.Print_Area" localSheetId="0">ResumenPagos!$A$1:$G$18</definedName>
    <definedName name="CVDF">#REF!</definedName>
    <definedName name="dxgh">'[2] estructura TIPS'!#REF!</definedName>
    <definedName name="efqewr">#REF!</definedName>
    <definedName name="ergrt">#REF!</definedName>
    <definedName name="fdgs">#REF!</definedName>
    <definedName name="fdsv">#REF!</definedName>
    <definedName name="FechaProy">[3]Panel!$D$38</definedName>
    <definedName name="fergv">#REF!</definedName>
    <definedName name="FGSTF">#REF!</definedName>
    <definedName name="FREGR">#REF!</definedName>
    <definedName name="fv">#REF!</definedName>
    <definedName name="fvdf">#REF!</definedName>
    <definedName name="InicioSaldos">#REF!</definedName>
    <definedName name="m">[4]Hoja1!#REF!</definedName>
    <definedName name="matriz">[5]Hoja1!#REF!</definedName>
    <definedName name="PrincipalAmt">'[6] estructura TIPS'!#REF!</definedName>
    <definedName name="q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</calcChain>
</file>

<file path=xl/sharedStrings.xml><?xml version="1.0" encoding="utf-8"?>
<sst xmlns="http://schemas.openxmlformats.org/spreadsheetml/2006/main" count="9" uniqueCount="9">
  <si>
    <t>Pagos efectuados a la Emisión TIN</t>
  </si>
  <si>
    <t>Payments made to Issue TIN</t>
  </si>
  <si>
    <r>
      <rPr>
        <b/>
        <sz val="9"/>
        <rFont val="Calibri"/>
        <family val="2"/>
      </rPr>
      <t>Con corte a la fecha de pago del título</t>
    </r>
    <r>
      <rPr>
        <b/>
        <sz val="9"/>
        <color theme="4" tint="-0.249977111117893"/>
        <rFont val="Calibri"/>
        <family val="2"/>
      </rPr>
      <t xml:space="preserve">  / As of the securities due date</t>
    </r>
  </si>
  <si>
    <r>
      <rPr>
        <b/>
        <sz val="9"/>
        <rFont val="Calibri"/>
        <family val="2"/>
      </rPr>
      <t>Valores en Pesos</t>
    </r>
    <r>
      <rPr>
        <b/>
        <sz val="9"/>
        <color theme="4" tint="-0.249977111117893"/>
        <rFont val="Calibri"/>
        <family val="2"/>
      </rPr>
      <t xml:space="preserve">  / In COPs</t>
    </r>
  </si>
  <si>
    <r>
      <t xml:space="preserve">Fecha / </t>
    </r>
    <r>
      <rPr>
        <b/>
        <sz val="9"/>
        <color theme="0" tint="-0.249977111117893"/>
        <rFont val="Calibri"/>
        <family val="2"/>
      </rPr>
      <t>Date</t>
    </r>
  </si>
  <si>
    <r>
      <t xml:space="preserve">Pago de Capital / </t>
    </r>
    <r>
      <rPr>
        <b/>
        <sz val="9"/>
        <color theme="0" tint="-0.249977111117893"/>
        <rFont val="Calibri"/>
        <family val="2"/>
      </rPr>
      <t>Principal Reimbursement</t>
    </r>
  </si>
  <si>
    <r>
      <t xml:space="preserve">Rendimientos Distribuibles / </t>
    </r>
    <r>
      <rPr>
        <b/>
        <sz val="9"/>
        <color theme="0" tint="-0.249977111117893"/>
        <rFont val="Calibri"/>
        <family val="2"/>
      </rPr>
      <t>Distribuitable profits</t>
    </r>
  </si>
  <si>
    <r>
      <t>Número de Títulos /</t>
    </r>
    <r>
      <rPr>
        <b/>
        <sz val="9"/>
        <color theme="0" tint="-0.249977111117893"/>
        <rFont val="Calibri"/>
        <family val="2"/>
      </rPr>
      <t xml:space="preserve"> Qty Securities</t>
    </r>
  </si>
  <si>
    <r>
      <t xml:space="preserve">Rendimiento por Título / </t>
    </r>
    <r>
      <rPr>
        <b/>
        <sz val="9"/>
        <color theme="0" tint="-0.249977111117893"/>
        <rFont val="Calibri"/>
        <family val="2"/>
      </rPr>
      <t>Profit per Security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</si>
</sst>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_ ;\-#,##0\ "/>
  </numFmts>
  <fonts count="10" x14ac:knownFonts="1">
    <font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12"/>
      <color theme="1"/>
      <name val="Calibri"/>
      <family val="2"/>
    </font>
    <font>
      <b/>
      <sz val="12"/>
      <color theme="4" tint="-0.249977111117893"/>
      <name val="Calibri"/>
      <family val="2"/>
    </font>
    <font>
      <b/>
      <sz val="9"/>
      <color theme="4" tint="-0.249977111117893"/>
      <name val="Calibri"/>
      <family val="2"/>
    </font>
    <font>
      <b/>
      <sz val="9"/>
      <name val="Calibri"/>
      <family val="2"/>
    </font>
    <font>
      <b/>
      <sz val="11"/>
      <color theme="4" tint="-0.249977111117893"/>
      <name val="Calibri"/>
      <family val="2"/>
    </font>
    <font>
      <b/>
      <sz val="9"/>
      <color theme="0"/>
      <name val="Calibri"/>
      <family val="2"/>
    </font>
    <font>
      <b/>
      <sz val="9"/>
      <color theme="0" tint="-0.24997711111789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41E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3">
    <xf numFmtId="0" fontId="0" fillId="0" borderId="0" xfId="0"/>
    <xf numFmtId="0" fontId="3" fillId="0" borderId="0" xfId="2" applyFont="1" applyAlignment="1">
      <alignment horizontal="centerContinuous"/>
    </xf>
    <xf numFmtId="0" fontId="2" fillId="0" borderId="0" xfId="2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2" applyFont="1" applyAlignment="1">
      <alignment horizontal="centerContinuous"/>
    </xf>
    <xf numFmtId="0" fontId="5" fillId="0" borderId="0" xfId="2" applyFont="1" applyAlignment="1">
      <alignment horizontal="centerContinuous"/>
    </xf>
    <xf numFmtId="0" fontId="7" fillId="0" borderId="0" xfId="2" applyFont="1" applyAlignment="1">
      <alignment horizontal="justify" wrapText="1"/>
    </xf>
    <xf numFmtId="0" fontId="8" fillId="2" borderId="0" xfId="2" applyFont="1" applyFill="1" applyAlignment="1">
      <alignment horizontal="center" wrapText="1"/>
    </xf>
    <xf numFmtId="14" fontId="2" fillId="0" borderId="1" xfId="2" applyNumberFormat="1" applyBorder="1"/>
    <xf numFmtId="44" fontId="0" fillId="0" borderId="1" xfId="1" applyFont="1" applyBorder="1"/>
    <xf numFmtId="164" fontId="0" fillId="0" borderId="1" xfId="1" applyNumberFormat="1" applyFont="1" applyBorder="1"/>
    <xf numFmtId="0" fontId="0" fillId="0" borderId="0" xfId="0" quotePrefix="1"/>
    <xf numFmtId="0" fontId="2" fillId="0" borderId="0" xfId="2"/>
  </cellXfs>
  <cellStyles count="3">
    <cellStyle name="Moneda" xfId="1" builtinId="4"/>
    <cellStyle name="Normal" xfId="0" builtinId="0"/>
    <cellStyle name="Normal 8" xfId="2" xr:uid="{519B7DA5-C82D-466F-B296-82E9834014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1</xdr:row>
      <xdr:rowOff>85725</xdr:rowOff>
    </xdr:from>
    <xdr:to>
      <xdr:col>5</xdr:col>
      <xdr:colOff>38100</xdr:colOff>
      <xdr:row>7</xdr:row>
      <xdr:rowOff>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72064B60-B74D-4FC2-9717-D19D5BCB29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95375" y="238125"/>
          <a:ext cx="2771775" cy="828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ndaza/Documents/Pruebas/LiquidacionTIN_2020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2\riesgo2\modeloTE3\Documents%20and%20Settings\rpelaez.TITULARIZADORA\Configuraci&#243;n%20local\Archivos%20temporales%20de%20Internet\OLK26\ESTRUCTURAbono_hm%20(version%20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erver\riesgo2\Seguimiento\CALCULADORAS\PESOS\NEW_MODEL_TP_E3_Pro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2\riesgo2\modeloTE3\Documents%20and%20Settings\abadel\Configuraci&#243;n%20local\Archivos%20temporales%20de%20Internet\OLK2\Modelo%20de%20estructuraci&#243;n%20XIII%20TOTAL%20Calificadora%20de%20Valores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2\todos2\Documents%20and%20Settings\abadel\Configuraci&#243;n%20local\Archivos%20temporales%20de%20Internet\OLK2\Modelo%20de%20estructuraci&#243;n%20XIII%20TOTAL%20Calificadora%20de%20Valores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2\todos2\Documents%20and%20Settings\rpelaez.TITULARIZADORA\Configuraci&#243;n%20local\Archivos%20temporales%20de%20Internet\OLK26\ESTRUCTURAbono_hm%20(version%20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folios"/>
      <sheetName val="Parametros"/>
      <sheetName val="Emisiones"/>
      <sheetName val="Empresas"/>
      <sheetName val="Datos"/>
      <sheetName val="Consultas"/>
      <sheetName val="Provisiones"/>
      <sheetName val="Provisiones (2)"/>
      <sheetName val="Inicial"/>
      <sheetName val="FormatoApropiaciones"/>
      <sheetName val="FormatoApropiaciones_V3"/>
      <sheetName val="FormatoApropiaciones_V2"/>
      <sheetName val="FormatoApropiaciones_V1"/>
      <sheetName val="Balance"/>
      <sheetName val="Interfaz"/>
      <sheetName val="Validaciones"/>
      <sheetName val="TabAmort"/>
      <sheetName val="Final"/>
      <sheetName val="Resumen"/>
      <sheetName val="IntPend"/>
      <sheetName val="Backup"/>
      <sheetName val="FormatoMiles"/>
      <sheetName val="Informe_Publicar"/>
      <sheetName val="ResumenPagos"/>
      <sheetName val="FCL Prospecto"/>
      <sheetName val="Deceval1"/>
      <sheetName val="Deceval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CAR"/>
      <sheetName val=" estructura TIPS"/>
      <sheetName val=" estructura BONO VIS"/>
      <sheetName val="BONOS TIPS"/>
      <sheetName val="BONO VIS"/>
      <sheetName val="GASTOS TOTALES"/>
      <sheetName val="NO VIS"/>
      <sheetName val="series para gráficas"/>
      <sheetName val="VIS"/>
      <sheetName val="Gráfico1"/>
      <sheetName val="Gráfico2"/>
      <sheetName val="Gráfico4"/>
      <sheetName val="Gráfico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"/>
      <sheetName val="Areas de tol"/>
      <sheetName val="Structuring"/>
      <sheetName val="Panel"/>
      <sheetName val="Parametros"/>
      <sheetName val="Proyeccion"/>
      <sheetName val="BRP"/>
      <sheetName val="EXPENSES"/>
      <sheetName val="WATERFALL"/>
      <sheetName val="TABLES"/>
      <sheetName val="GRÁFICAS"/>
      <sheetName val="Planos_Webtrading"/>
    </sheetNames>
    <sheetDataSet>
      <sheetData sheetId="0"/>
      <sheetData sheetId="1"/>
      <sheetData sheetId="2"/>
      <sheetData sheetId="3">
        <row r="38">
          <cell r="D38">
            <v>39917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Gráfico1"/>
      <sheetName val="Hoja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Gráfico1"/>
      <sheetName val="Hoja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CAR"/>
      <sheetName val=" estructura TIPS"/>
      <sheetName val=" estructura BONO VIS"/>
      <sheetName val="BONOS TIPS"/>
      <sheetName val="BONO VIS"/>
      <sheetName val="GASTOS TOTALES"/>
      <sheetName val="NO VIS"/>
      <sheetName val="series para gráficas"/>
      <sheetName val="VIS"/>
      <sheetName val="Gráfico1"/>
      <sheetName val="Gráfico2"/>
      <sheetName val="Gráfico4"/>
      <sheetName val="Gráfico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B34CB-47A6-4B20-875E-D20836D1F65F}">
  <sheetPr codeName="Hoja19"/>
  <dimension ref="A10:H38"/>
  <sheetViews>
    <sheetView showGridLines="0" showRowColHeaders="0" tabSelected="1" workbookViewId="0">
      <pane ySplit="15" topLeftCell="A31" activePane="bottomLeft" state="frozen"/>
      <selection pane="bottomLeft" activeCell="D6" sqref="D6"/>
    </sheetView>
  </sheetViews>
  <sheetFormatPr baseColWidth="10" defaultRowHeight="12" x14ac:dyDescent="0.2"/>
  <cols>
    <col min="1" max="1" width="6.5" customWidth="1"/>
    <col min="2" max="2" width="11" style="12" customWidth="1"/>
    <col min="3" max="3" width="17" customWidth="1"/>
    <col min="4" max="4" width="17.6640625" bestFit="1" customWidth="1"/>
    <col min="5" max="5" width="14.83203125" customWidth="1"/>
    <col min="6" max="6" width="14" customWidth="1"/>
    <col min="7" max="7" width="6.5" customWidth="1"/>
  </cols>
  <sheetData>
    <row r="10" spans="1:8" ht="15.75" x14ac:dyDescent="0.25">
      <c r="A10" s="1" t="s">
        <v>0</v>
      </c>
      <c r="B10" s="2"/>
      <c r="C10" s="3"/>
      <c r="D10" s="3"/>
      <c r="E10" s="3"/>
      <c r="F10" s="3"/>
      <c r="G10" s="3"/>
    </row>
    <row r="11" spans="1:8" ht="15.75" x14ac:dyDescent="0.25">
      <c r="A11" s="4" t="s">
        <v>1</v>
      </c>
      <c r="B11" s="2"/>
      <c r="C11" s="3"/>
      <c r="D11" s="3"/>
      <c r="E11" s="3"/>
      <c r="F11" s="3"/>
      <c r="G11" s="3"/>
    </row>
    <row r="12" spans="1:8" x14ac:dyDescent="0.2">
      <c r="A12" s="5" t="s">
        <v>2</v>
      </c>
      <c r="B12" s="2"/>
      <c r="C12" s="3"/>
      <c r="D12" s="3"/>
      <c r="E12" s="3"/>
      <c r="F12" s="3"/>
      <c r="G12" s="3"/>
    </row>
    <row r="13" spans="1:8" x14ac:dyDescent="0.2">
      <c r="A13" s="5" t="s">
        <v>3</v>
      </c>
      <c r="B13" s="2"/>
      <c r="C13" s="3"/>
      <c r="D13" s="3"/>
      <c r="E13" s="3"/>
      <c r="F13" s="3"/>
      <c r="G13" s="3"/>
    </row>
    <row r="14" spans="1:8" ht="15" x14ac:dyDescent="0.25">
      <c r="B14" s="6"/>
    </row>
    <row r="15" spans="1:8" ht="48" x14ac:dyDescent="0.2">
      <c r="B15" s="7" t="s">
        <v>4</v>
      </c>
      <c r="C15" s="7" t="s">
        <v>5</v>
      </c>
      <c r="D15" s="7" t="s">
        <v>6</v>
      </c>
      <c r="E15" s="7" t="s">
        <v>7</v>
      </c>
      <c r="F15" s="7" t="s">
        <v>8</v>
      </c>
    </row>
    <row r="16" spans="1:8" x14ac:dyDescent="0.2">
      <c r="B16" s="8">
        <v>43521</v>
      </c>
      <c r="C16" s="9">
        <v>0</v>
      </c>
      <c r="D16" s="9">
        <v>2670915702.4499998</v>
      </c>
      <c r="E16" s="10">
        <v>32550</v>
      </c>
      <c r="F16" s="9">
        <f t="shared" ref="F16:F38" si="0">D16/E16</f>
        <v>82055.781949308745</v>
      </c>
      <c r="H16" s="11"/>
    </row>
    <row r="17" spans="2:6" x14ac:dyDescent="0.2">
      <c r="B17" s="8">
        <v>43549</v>
      </c>
      <c r="C17" s="9">
        <v>0</v>
      </c>
      <c r="D17" s="9">
        <v>826005726</v>
      </c>
      <c r="E17" s="10">
        <v>32550</v>
      </c>
      <c r="F17" s="9">
        <f t="shared" si="0"/>
        <v>25376.52</v>
      </c>
    </row>
    <row r="18" spans="2:6" x14ac:dyDescent="0.2">
      <c r="B18" s="8">
        <v>43580</v>
      </c>
      <c r="C18" s="9">
        <v>0</v>
      </c>
      <c r="D18" s="9">
        <v>816097831.5</v>
      </c>
      <c r="E18" s="10">
        <v>32550</v>
      </c>
      <c r="F18" s="9">
        <f t="shared" si="0"/>
        <v>25072.13</v>
      </c>
    </row>
    <row r="19" spans="2:6" x14ac:dyDescent="0.2">
      <c r="B19" s="8">
        <v>43610</v>
      </c>
      <c r="C19" s="9">
        <v>0</v>
      </c>
      <c r="D19" s="9">
        <v>820238191.5</v>
      </c>
      <c r="E19" s="10">
        <v>32550</v>
      </c>
      <c r="F19" s="9">
        <f t="shared" si="0"/>
        <v>25199.33</v>
      </c>
    </row>
    <row r="20" spans="2:6" x14ac:dyDescent="0.2">
      <c r="B20" s="8">
        <v>43641</v>
      </c>
      <c r="C20" s="9">
        <v>0</v>
      </c>
      <c r="D20" s="9">
        <v>815911645.5</v>
      </c>
      <c r="E20" s="10">
        <v>32550</v>
      </c>
      <c r="F20" s="9">
        <f t="shared" si="0"/>
        <v>25066.41</v>
      </c>
    </row>
    <row r="21" spans="2:6" x14ac:dyDescent="0.2">
      <c r="B21" s="8">
        <v>43671</v>
      </c>
      <c r="C21" s="9">
        <v>0</v>
      </c>
      <c r="D21" s="9">
        <v>821493319.5</v>
      </c>
      <c r="E21" s="10">
        <v>32550</v>
      </c>
      <c r="F21" s="9">
        <f t="shared" si="0"/>
        <v>25237.89</v>
      </c>
    </row>
    <row r="22" spans="2:6" x14ac:dyDescent="0.2">
      <c r="B22" s="8">
        <v>43702</v>
      </c>
      <c r="C22" s="9">
        <v>0</v>
      </c>
      <c r="D22" s="9">
        <v>818698251</v>
      </c>
      <c r="E22" s="10">
        <v>32550</v>
      </c>
      <c r="F22" s="9">
        <f t="shared" si="0"/>
        <v>25152.02</v>
      </c>
    </row>
    <row r="23" spans="2:6" x14ac:dyDescent="0.2">
      <c r="B23" s="8">
        <v>43733</v>
      </c>
      <c r="C23" s="9">
        <v>0</v>
      </c>
      <c r="D23" s="9">
        <v>826779765</v>
      </c>
      <c r="E23" s="10">
        <v>32550</v>
      </c>
      <c r="F23" s="9">
        <f t="shared" si="0"/>
        <v>25400.3</v>
      </c>
    </row>
    <row r="24" spans="2:6" x14ac:dyDescent="0.2">
      <c r="B24" s="8">
        <v>43763</v>
      </c>
      <c r="C24" s="9">
        <v>0</v>
      </c>
      <c r="D24" s="9">
        <v>820962429</v>
      </c>
      <c r="E24" s="10">
        <v>32550</v>
      </c>
      <c r="F24" s="9">
        <f t="shared" si="0"/>
        <v>25221.58</v>
      </c>
    </row>
    <row r="25" spans="2:6" x14ac:dyDescent="0.2">
      <c r="B25" s="8">
        <v>43794</v>
      </c>
      <c r="C25" s="9">
        <v>0</v>
      </c>
      <c r="D25" s="9">
        <v>826506996</v>
      </c>
      <c r="E25" s="10">
        <v>32550</v>
      </c>
      <c r="F25" s="9">
        <f t="shared" si="0"/>
        <v>25391.919999999998</v>
      </c>
    </row>
    <row r="26" spans="2:6" x14ac:dyDescent="0.2">
      <c r="B26" s="8">
        <v>43824</v>
      </c>
      <c r="C26" s="9">
        <v>0</v>
      </c>
      <c r="D26" s="9">
        <v>824538697.5</v>
      </c>
      <c r="E26" s="10">
        <v>32550</v>
      </c>
      <c r="F26" s="9">
        <f t="shared" si="0"/>
        <v>25331.45</v>
      </c>
    </row>
    <row r="27" spans="2:6" x14ac:dyDescent="0.2">
      <c r="B27" s="8">
        <v>43855</v>
      </c>
      <c r="C27" s="9">
        <v>0</v>
      </c>
      <c r="D27" s="9">
        <v>817158636</v>
      </c>
      <c r="E27" s="10">
        <v>32550</v>
      </c>
      <c r="F27" s="9">
        <f t="shared" si="0"/>
        <v>25104.720000000001</v>
      </c>
    </row>
    <row r="28" spans="2:6" x14ac:dyDescent="0.2">
      <c r="B28" s="8">
        <v>43886</v>
      </c>
      <c r="C28" s="9">
        <v>0</v>
      </c>
      <c r="D28" s="9">
        <v>874140441.29999995</v>
      </c>
      <c r="E28" s="10">
        <v>52605</v>
      </c>
      <c r="F28" s="9">
        <f t="shared" si="0"/>
        <v>16617.059999999998</v>
      </c>
    </row>
    <row r="29" spans="2:6" x14ac:dyDescent="0.2">
      <c r="B29" s="8">
        <v>43915</v>
      </c>
      <c r="C29" s="9">
        <v>0</v>
      </c>
      <c r="D29" s="9">
        <v>1069431243.3</v>
      </c>
      <c r="E29" s="10">
        <v>52605</v>
      </c>
      <c r="F29" s="9">
        <f t="shared" si="0"/>
        <v>20329.46</v>
      </c>
    </row>
    <row r="30" spans="2:6" x14ac:dyDescent="0.2">
      <c r="B30" s="8">
        <v>43946</v>
      </c>
      <c r="C30" s="9">
        <v>0</v>
      </c>
      <c r="D30" s="9">
        <v>1385678826</v>
      </c>
      <c r="E30" s="10">
        <v>52605</v>
      </c>
      <c r="F30" s="9">
        <f t="shared" si="0"/>
        <v>26341.200000000001</v>
      </c>
    </row>
    <row r="31" spans="2:6" x14ac:dyDescent="0.2">
      <c r="B31" s="8">
        <v>43976</v>
      </c>
      <c r="C31" s="9">
        <v>0</v>
      </c>
      <c r="D31" s="9">
        <v>1297587545.0999999</v>
      </c>
      <c r="E31" s="10">
        <v>52605</v>
      </c>
      <c r="F31" s="9">
        <f t="shared" si="0"/>
        <v>24666.62</v>
      </c>
    </row>
    <row r="32" spans="2:6" x14ac:dyDescent="0.2">
      <c r="B32" s="8">
        <v>44007</v>
      </c>
      <c r="C32" s="9">
        <v>0</v>
      </c>
      <c r="D32" s="9">
        <v>1379399367.1500001</v>
      </c>
      <c r="E32" s="10">
        <v>52605</v>
      </c>
      <c r="F32" s="9">
        <f t="shared" si="0"/>
        <v>26221.83</v>
      </c>
    </row>
    <row r="33" spans="2:6" x14ac:dyDescent="0.2">
      <c r="B33" s="8">
        <v>44037</v>
      </c>
      <c r="C33" s="9">
        <v>0</v>
      </c>
      <c r="D33" s="9">
        <v>1385385816.1500001</v>
      </c>
      <c r="E33" s="10">
        <v>52605</v>
      </c>
      <c r="F33" s="9">
        <f t="shared" si="0"/>
        <v>26335.63</v>
      </c>
    </row>
    <row r="34" spans="2:6" x14ac:dyDescent="0.2">
      <c r="B34" s="8">
        <v>44068</v>
      </c>
      <c r="C34" s="9">
        <v>0</v>
      </c>
      <c r="D34" s="9">
        <v>1260363195</v>
      </c>
      <c r="E34" s="10">
        <v>52605</v>
      </c>
      <c r="F34" s="9">
        <f t="shared" si="0"/>
        <v>23959</v>
      </c>
    </row>
    <row r="35" spans="2:6" x14ac:dyDescent="0.2">
      <c r="B35" s="8">
        <v>44099</v>
      </c>
      <c r="C35" s="9">
        <v>0</v>
      </c>
      <c r="D35" s="9">
        <v>1375569723.1500001</v>
      </c>
      <c r="E35" s="10">
        <v>52605</v>
      </c>
      <c r="F35" s="9">
        <f t="shared" si="0"/>
        <v>26149.030000000002</v>
      </c>
    </row>
    <row r="36" spans="2:6" x14ac:dyDescent="0.2">
      <c r="B36" s="8">
        <v>44129</v>
      </c>
      <c r="C36" s="9">
        <v>0</v>
      </c>
      <c r="D36" s="9">
        <v>1399682277</v>
      </c>
      <c r="E36" s="10">
        <v>52605</v>
      </c>
      <c r="F36" s="9">
        <f t="shared" si="0"/>
        <v>26607.4</v>
      </c>
    </row>
    <row r="37" spans="2:6" x14ac:dyDescent="0.2">
      <c r="B37" s="8">
        <v>44160</v>
      </c>
      <c r="C37" s="9">
        <v>0</v>
      </c>
      <c r="D37" s="9">
        <v>1479168958.05</v>
      </c>
      <c r="E37" s="10">
        <v>52605</v>
      </c>
      <c r="F37" s="9">
        <f t="shared" si="0"/>
        <v>28118.41</v>
      </c>
    </row>
    <row r="38" spans="2:6" x14ac:dyDescent="0.2">
      <c r="B38" s="8">
        <v>44190</v>
      </c>
      <c r="C38" s="9">
        <v>0</v>
      </c>
      <c r="D38" s="9">
        <v>1470050407.3499999</v>
      </c>
      <c r="E38" s="10">
        <v>52605</v>
      </c>
      <c r="F38" s="9">
        <f t="shared" si="0"/>
        <v>27945.07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ResumenPagos</vt:lpstr>
      <vt:lpstr>ResumenPagos!Área_de_impresión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Nelly Daza</dc:creator>
  <cp:lastModifiedBy>Luz Nelly Daza</cp:lastModifiedBy>
  <dcterms:created xsi:type="dcterms:W3CDTF">2020-12-15T16:53:35Z</dcterms:created>
  <dcterms:modified xsi:type="dcterms:W3CDTF">2020-12-15T16:53:36Z</dcterms:modified>
</cp:coreProperties>
</file>