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ojas\Reportes_TIN\"/>
    </mc:Choice>
  </mc:AlternateContent>
  <xr:revisionPtr revIDLastSave="0" documentId="8_{0B75D372-41F1-439C-B592-2D615CF433E7}" xr6:coauthVersionLast="47" xr6:coauthVersionMax="47" xr10:uidLastSave="{00000000-0000-0000-0000-000000000000}"/>
  <bookViews>
    <workbookView xWindow="-120" yWindow="-120" windowWidth="20730" windowHeight="11040" xr2:uid="{7D06A250-AF67-454F-AD1F-A9EC7352072B}"/>
  </bookViews>
  <sheets>
    <sheet name="ResumenPagos" sheetId="1" r:id="rId1"/>
  </sheets>
  <definedNames>
    <definedName name="A1_10">#REF!</definedName>
    <definedName name="A1_14">#REF!</definedName>
    <definedName name="A1_20">#REF!</definedName>
    <definedName name="A1_6">#REF!</definedName>
    <definedName name="A1_V">#REF!</definedName>
    <definedName name="A2_10">#REF!</definedName>
    <definedName name="A2_14">#REF!</definedName>
    <definedName name="A2_20">#REF!</definedName>
    <definedName name="A2_6">#REF!</definedName>
    <definedName name="A2_V">#REF!</definedName>
    <definedName name="A2_W">#REF!</definedName>
    <definedName name="_xlnm.Print_Area" localSheetId="0">ResumenPagos!$A$1:$G$15</definedName>
    <definedName name="CVDF">#REF!</definedName>
    <definedName name="dxgh">#REF!</definedName>
    <definedName name="efqewr">#REF!</definedName>
    <definedName name="ergrt">#REF!</definedName>
    <definedName name="fdgs">#REF!</definedName>
    <definedName name="fdsv">#REF!</definedName>
    <definedName name="fecha">#REF!</definedName>
    <definedName name="FechaProy">#REF!</definedName>
    <definedName name="fergv">#REF!</definedName>
    <definedName name="FGSTF">#REF!</definedName>
    <definedName name="FREGR">#REF!</definedName>
    <definedName name="fv">#REF!</definedName>
    <definedName name="fvdf">#REF!</definedName>
    <definedName name="InicioSaldos">#REF!</definedName>
    <definedName name="m">#REF!</definedName>
    <definedName name="matriz">#REF!</definedName>
    <definedName name="PrincipalAmt">#REF!</definedName>
    <definedName name="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" i="1" l="1"/>
  <c r="B14" i="1"/>
  <c r="F14" i="1" l="1"/>
  <c r="B15" i="1"/>
  <c r="B16" i="1" l="1"/>
  <c r="F15" i="1"/>
  <c r="F16" i="1" l="1"/>
  <c r="B17" i="1"/>
  <c r="B18" i="1" l="1"/>
  <c r="F17" i="1"/>
  <c r="B19" i="1" l="1"/>
  <c r="F18" i="1"/>
  <c r="F19" i="1" l="1"/>
  <c r="B20" i="1"/>
  <c r="F20" i="1" l="1"/>
  <c r="B21" i="1"/>
  <c r="F21" i="1" l="1"/>
  <c r="B22" i="1"/>
  <c r="F22" i="1" l="1"/>
  <c r="B23" i="1"/>
  <c r="F23" i="1" l="1"/>
  <c r="B24" i="1"/>
  <c r="F24" i="1" l="1"/>
  <c r="B25" i="1"/>
  <c r="F25" i="1" l="1"/>
  <c r="B26" i="1"/>
  <c r="F26" i="1" l="1"/>
  <c r="B27" i="1"/>
  <c r="F27" i="1" l="1"/>
  <c r="B28" i="1"/>
  <c r="F28" i="1" l="1"/>
  <c r="B29" i="1"/>
  <c r="B30" i="1" l="1"/>
  <c r="F29" i="1"/>
  <c r="F30" i="1" l="1"/>
  <c r="B31" i="1"/>
  <c r="B32" i="1" l="1"/>
  <c r="F31" i="1"/>
  <c r="F32" i="1" l="1"/>
  <c r="B33" i="1"/>
  <c r="F33" i="1" l="1"/>
  <c r="B34" i="1"/>
  <c r="B35" i="1" l="1"/>
  <c r="F34" i="1"/>
  <c r="F35" i="1" l="1"/>
  <c r="B36" i="1"/>
  <c r="B37" i="1" l="1"/>
  <c r="F36" i="1"/>
  <c r="F37" i="1" l="1"/>
  <c r="B38" i="1"/>
  <c r="F38" i="1" l="1"/>
  <c r="B39" i="1"/>
  <c r="B40" i="1" l="1"/>
  <c r="F39" i="1"/>
  <c r="F40" i="1" l="1"/>
  <c r="B41" i="1"/>
  <c r="F41" i="1" l="1"/>
  <c r="B42" i="1"/>
  <c r="F42" i="1" l="1"/>
  <c r="B43" i="1"/>
  <c r="F43" i="1" l="1"/>
  <c r="B44" i="1"/>
  <c r="F44" i="1" l="1"/>
  <c r="B45" i="1"/>
  <c r="F45" i="1" l="1"/>
  <c r="B46" i="1"/>
  <c r="F46" i="1" l="1"/>
  <c r="B47" i="1"/>
  <c r="F47" i="1" l="1"/>
  <c r="B48" i="1"/>
  <c r="F48" i="1" l="1"/>
  <c r="B49" i="1"/>
  <c r="B50" i="1" l="1"/>
  <c r="F49" i="1"/>
  <c r="B51" i="1" l="1"/>
  <c r="F50" i="1"/>
  <c r="F51" i="1" l="1"/>
  <c r="B52" i="1"/>
  <c r="F52" i="1" l="1"/>
  <c r="B53" i="1"/>
  <c r="F53" i="1" l="1"/>
  <c r="B54" i="1"/>
  <c r="F54" i="1" l="1"/>
  <c r="B55" i="1"/>
  <c r="F55" i="1" l="1"/>
  <c r="B56" i="1"/>
  <c r="F56" i="1" l="1"/>
  <c r="B57" i="1"/>
  <c r="F57" i="1" l="1"/>
  <c r="B58" i="1"/>
  <c r="F58" i="1" l="1"/>
  <c r="B59" i="1"/>
  <c r="F59" i="1" l="1"/>
  <c r="B60" i="1"/>
  <c r="F60" i="1" l="1"/>
  <c r="B61" i="1"/>
  <c r="F61" i="1" l="1"/>
  <c r="B62" i="1"/>
  <c r="F62" i="1" l="1"/>
  <c r="B63" i="1"/>
  <c r="F63" i="1" l="1"/>
  <c r="B64" i="1"/>
  <c r="F64" i="1" l="1"/>
  <c r="B65" i="1"/>
  <c r="F65" i="1" l="1"/>
  <c r="B66" i="1"/>
  <c r="F66" i="1" l="1"/>
  <c r="B67" i="1"/>
  <c r="F67" i="1" l="1"/>
  <c r="B68" i="1"/>
  <c r="B69" i="1" l="1"/>
  <c r="F68" i="1"/>
  <c r="B70" i="1" l="1"/>
  <c r="F69" i="1"/>
  <c r="F70" i="1" l="1"/>
  <c r="B71" i="1"/>
  <c r="F71" i="1" l="1"/>
  <c r="B72" i="1"/>
  <c r="F72" i="1" l="1"/>
  <c r="B73" i="1"/>
  <c r="B74" i="1" l="1"/>
  <c r="F73" i="1"/>
  <c r="F74" i="1" l="1"/>
  <c r="B75" i="1"/>
  <c r="F75" i="1" l="1"/>
  <c r="B76" i="1"/>
  <c r="B77" i="1" l="1"/>
  <c r="F76" i="1"/>
  <c r="B78" i="1" l="1"/>
  <c r="F77" i="1"/>
  <c r="F78" i="1" l="1"/>
  <c r="B79" i="1"/>
  <c r="B80" i="1" l="1"/>
  <c r="F79" i="1"/>
  <c r="F80" i="1" l="1"/>
  <c r="B81" i="1"/>
  <c r="F81" i="1" l="1"/>
  <c r="B82" i="1"/>
  <c r="F82" i="1" l="1"/>
  <c r="B83" i="1"/>
  <c r="F83" i="1" l="1"/>
  <c r="B84" i="1"/>
  <c r="F84" i="1" l="1"/>
  <c r="B85" i="1"/>
  <c r="F85" i="1" l="1"/>
  <c r="B86" i="1"/>
  <c r="F86" i="1" l="1"/>
  <c r="B87" i="1"/>
  <c r="F87" i="1" l="1"/>
  <c r="B88" i="1"/>
  <c r="B89" i="1" l="1"/>
  <c r="F88" i="1"/>
  <c r="B90" i="1" l="1"/>
  <c r="F89" i="1"/>
  <c r="B91" i="1" l="1"/>
  <c r="F90" i="1"/>
  <c r="F91" i="1" l="1"/>
  <c r="B92" i="1"/>
  <c r="B93" i="1" l="1"/>
  <c r="F92" i="1"/>
  <c r="B94" i="1" l="1"/>
  <c r="F93" i="1"/>
  <c r="F94" i="1" l="1"/>
  <c r="B95" i="1"/>
  <c r="B96" i="1" l="1"/>
  <c r="F95" i="1"/>
  <c r="F96" i="1" l="1"/>
  <c r="B97" i="1"/>
  <c r="F97" i="1" l="1"/>
  <c r="B98" i="1"/>
  <c r="B99" i="1" l="1"/>
  <c r="F98" i="1"/>
  <c r="B100" i="1" l="1"/>
  <c r="F99" i="1"/>
  <c r="F100" i="1" l="1"/>
  <c r="B101" i="1"/>
  <c r="F101" i="1" l="1"/>
  <c r="B102" i="1"/>
  <c r="F102" i="1" l="1"/>
  <c r="B103" i="1"/>
  <c r="F103" i="1" l="1"/>
  <c r="B104" i="1"/>
  <c r="B105" i="1" l="1"/>
  <c r="F104" i="1"/>
  <c r="F105" i="1" l="1"/>
  <c r="B106" i="1"/>
  <c r="F106" i="1" s="1"/>
</calcChain>
</file>

<file path=xl/sharedStrings.xml><?xml version="1.0" encoding="utf-8"?>
<sst xmlns="http://schemas.openxmlformats.org/spreadsheetml/2006/main" count="9" uniqueCount="9">
  <si>
    <t>Pagos efectuados a la Emisión TIN</t>
  </si>
  <si>
    <t>Payments made to Issue TIN</t>
  </si>
  <si>
    <r>
      <rPr>
        <b/>
        <sz val="9"/>
        <rFont val="Calibri"/>
        <family val="2"/>
      </rPr>
      <t>Con corte a la fecha de pago del título</t>
    </r>
    <r>
      <rPr>
        <b/>
        <sz val="9"/>
        <color theme="4" tint="-0.249977111117893"/>
        <rFont val="Calibri"/>
        <family val="2"/>
      </rPr>
      <t xml:space="preserve">  / As of the securities due date</t>
    </r>
  </si>
  <si>
    <r>
      <rPr>
        <b/>
        <sz val="9"/>
        <rFont val="Calibri"/>
        <family val="2"/>
      </rPr>
      <t>Valores en Pesos</t>
    </r>
    <r>
      <rPr>
        <b/>
        <sz val="9"/>
        <color theme="4" tint="-0.249977111117893"/>
        <rFont val="Calibri"/>
        <family val="2"/>
      </rPr>
      <t xml:space="preserve">  / In COPs</t>
    </r>
  </si>
  <si>
    <r>
      <t xml:space="preserve">Fecha / </t>
    </r>
    <r>
      <rPr>
        <b/>
        <sz val="9"/>
        <color theme="0" tint="-0.249977111117893"/>
        <rFont val="Calibri"/>
        <family val="2"/>
      </rPr>
      <t>Date</t>
    </r>
  </si>
  <si>
    <r>
      <t xml:space="preserve">Pago de Capital / </t>
    </r>
    <r>
      <rPr>
        <b/>
        <sz val="9"/>
        <color theme="0" tint="-0.249977111117893"/>
        <rFont val="Calibri"/>
        <family val="2"/>
      </rPr>
      <t>Principal Reimbursement</t>
    </r>
  </si>
  <si>
    <r>
      <t xml:space="preserve">Rendimientos Distribuibles / </t>
    </r>
    <r>
      <rPr>
        <b/>
        <sz val="9"/>
        <color theme="0" tint="-0.249977111117893"/>
        <rFont val="Calibri"/>
        <family val="2"/>
      </rPr>
      <t>Distribuitable profits</t>
    </r>
  </si>
  <si>
    <r>
      <t>Número de Títulos /</t>
    </r>
    <r>
      <rPr>
        <b/>
        <sz val="9"/>
        <color theme="0" tint="-0.249977111117893"/>
        <rFont val="Calibri"/>
        <family val="2"/>
      </rPr>
      <t xml:space="preserve"> Qty Securities</t>
    </r>
  </si>
  <si>
    <r>
      <t xml:space="preserve">Rendimiento por Título / </t>
    </r>
    <r>
      <rPr>
        <b/>
        <sz val="9"/>
        <color theme="0" tint="-0.249977111117893"/>
        <rFont val="Calibri"/>
        <family val="2"/>
      </rPr>
      <t>Profit per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</si>
</sst>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_ ;\-#,##0\ "/>
  </numFmts>
  <fonts count="10" x14ac:knownFonts="1"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</font>
    <font>
      <b/>
      <sz val="9"/>
      <color theme="4" tint="-0.249977111117893"/>
      <name val="Calibri"/>
      <family val="2"/>
    </font>
    <font>
      <b/>
      <sz val="9"/>
      <name val="Calibri"/>
      <family val="2"/>
    </font>
    <font>
      <b/>
      <sz val="11"/>
      <color theme="4" tint="-0.249977111117893"/>
      <name val="Calibri"/>
      <family val="2"/>
    </font>
    <font>
      <b/>
      <sz val="9"/>
      <color theme="0"/>
      <name val="Calibri"/>
      <family val="2"/>
    </font>
    <font>
      <b/>
      <sz val="9"/>
      <color theme="0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41E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2" fillId="0" borderId="0" xfId="2" applyFont="1" applyAlignment="1">
      <alignment horizontal="centerContinuous"/>
    </xf>
    <xf numFmtId="0" fontId="1" fillId="0" borderId="0" xfId="2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2" applyFont="1" applyAlignment="1">
      <alignment horizontal="centerContinuous"/>
    </xf>
    <xf numFmtId="0" fontId="5" fillId="0" borderId="0" xfId="2" applyFont="1" applyAlignment="1">
      <alignment horizontal="centerContinuous"/>
    </xf>
    <xf numFmtId="0" fontId="7" fillId="0" borderId="0" xfId="2" applyFont="1" applyAlignment="1">
      <alignment horizontal="justify" wrapText="1"/>
    </xf>
    <xf numFmtId="0" fontId="8" fillId="2" borderId="0" xfId="2" applyFont="1" applyFill="1" applyAlignment="1">
      <alignment horizontal="center" wrapText="1"/>
    </xf>
    <xf numFmtId="14" fontId="1" fillId="0" borderId="1" xfId="2" applyNumberFormat="1" applyBorder="1"/>
    <xf numFmtId="44" fontId="0" fillId="0" borderId="1" xfId="1" applyFont="1" applyBorder="1"/>
    <xf numFmtId="164" fontId="0" fillId="0" borderId="1" xfId="1" applyNumberFormat="1" applyFont="1" applyBorder="1"/>
    <xf numFmtId="0" fontId="0" fillId="0" borderId="0" xfId="0" quotePrefix="1"/>
    <xf numFmtId="0" fontId="1" fillId="0" borderId="0" xfId="2"/>
    <xf numFmtId="164" fontId="0" fillId="0" borderId="0" xfId="0" applyNumberFormat="1"/>
  </cellXfs>
  <cellStyles count="3">
    <cellStyle name="Moneda" xfId="1" builtinId="4"/>
    <cellStyle name="Normal" xfId="0" builtinId="0"/>
    <cellStyle name="Normal 8" xfId="2" xr:uid="{263710AB-DE97-47AB-BAD8-B9C14ED824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0</xdr:rowOff>
    </xdr:from>
    <xdr:to>
      <xdr:col>5</xdr:col>
      <xdr:colOff>38100</xdr:colOff>
      <xdr:row>5</xdr:row>
      <xdr:rowOff>66675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3DDA1AC-215A-480D-A4E3-A710647734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95375" y="0"/>
          <a:ext cx="277177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C4E1A-86E3-4EEB-9921-5C67AD32F56D}">
  <sheetPr codeName="Hoja19"/>
  <dimension ref="A7:H108"/>
  <sheetViews>
    <sheetView showGridLines="0" showRowColHeaders="0" tabSelected="1" workbookViewId="0">
      <pane ySplit="12" topLeftCell="A105" activePane="bottomLeft" state="frozen"/>
      <selection pane="bottomLeft" activeCell="D6" sqref="D6"/>
    </sheetView>
  </sheetViews>
  <sheetFormatPr baseColWidth="10" defaultRowHeight="12" x14ac:dyDescent="0.2"/>
  <cols>
    <col min="1" max="1" width="6.5" customWidth="1"/>
    <col min="2" max="2" width="11" style="12" customWidth="1"/>
    <col min="3" max="3" width="17" customWidth="1"/>
    <col min="4" max="4" width="17.6640625" bestFit="1" customWidth="1"/>
    <col min="5" max="5" width="14.83203125" customWidth="1"/>
    <col min="6" max="6" width="14" customWidth="1"/>
    <col min="7" max="7" width="6.5" customWidth="1"/>
  </cols>
  <sheetData>
    <row r="7" spans="1:8" ht="15.75" x14ac:dyDescent="0.25">
      <c r="A7" s="1" t="s">
        <v>0</v>
      </c>
      <c r="B7" s="2"/>
      <c r="C7" s="3"/>
      <c r="D7" s="3"/>
      <c r="E7" s="3"/>
      <c r="F7" s="3"/>
      <c r="G7" s="3"/>
    </row>
    <row r="8" spans="1:8" ht="15.75" x14ac:dyDescent="0.25">
      <c r="A8" s="4" t="s">
        <v>1</v>
      </c>
      <c r="B8" s="2"/>
      <c r="C8" s="3"/>
      <c r="D8" s="3"/>
      <c r="E8" s="3"/>
      <c r="F8" s="3"/>
      <c r="G8" s="3"/>
    </row>
    <row r="9" spans="1:8" x14ac:dyDescent="0.2">
      <c r="A9" s="5" t="s">
        <v>2</v>
      </c>
      <c r="B9" s="2"/>
      <c r="C9" s="3"/>
      <c r="D9" s="3"/>
      <c r="E9" s="3"/>
      <c r="F9" s="3"/>
      <c r="G9" s="3"/>
    </row>
    <row r="10" spans="1:8" x14ac:dyDescent="0.2">
      <c r="A10" s="5" t="s">
        <v>3</v>
      </c>
      <c r="B10" s="2"/>
      <c r="C10" s="3"/>
      <c r="D10" s="3"/>
      <c r="E10" s="3"/>
      <c r="F10" s="3"/>
      <c r="G10" s="3"/>
    </row>
    <row r="11" spans="1:8" ht="15" x14ac:dyDescent="0.25">
      <c r="B11" s="6"/>
    </row>
    <row r="12" spans="1:8" ht="48" x14ac:dyDescent="0.2"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</row>
    <row r="13" spans="1:8" hidden="1" x14ac:dyDescent="0.2">
      <c r="B13" s="8">
        <v>43398</v>
      </c>
      <c r="C13" s="9">
        <v>0</v>
      </c>
      <c r="D13" s="9">
        <v>0</v>
      </c>
      <c r="E13" s="10">
        <v>32550</v>
      </c>
      <c r="F13" s="9">
        <f t="shared" ref="F13:F76" si="0">D13/E13</f>
        <v>0</v>
      </c>
      <c r="H13" s="11"/>
    </row>
    <row r="14" spans="1:8" hidden="1" x14ac:dyDescent="0.2">
      <c r="B14" s="8">
        <f>EDATE(B13,1)</f>
        <v>43429</v>
      </c>
      <c r="C14" s="9">
        <v>0</v>
      </c>
      <c r="D14" s="9">
        <v>0</v>
      </c>
      <c r="E14" s="10">
        <v>32550</v>
      </c>
      <c r="F14" s="9">
        <f t="shared" si="0"/>
        <v>0</v>
      </c>
    </row>
    <row r="15" spans="1:8" hidden="1" x14ac:dyDescent="0.2">
      <c r="B15" s="8">
        <f t="shared" ref="B15:B78" si="1">EDATE(B14,1)</f>
        <v>43459</v>
      </c>
      <c r="C15" s="9">
        <v>0</v>
      </c>
      <c r="D15" s="9">
        <v>0</v>
      </c>
      <c r="E15" s="10">
        <v>32550</v>
      </c>
      <c r="F15" s="9">
        <f t="shared" si="0"/>
        <v>0</v>
      </c>
    </row>
    <row r="16" spans="1:8" hidden="1" x14ac:dyDescent="0.2">
      <c r="B16" s="8">
        <f t="shared" si="1"/>
        <v>43490</v>
      </c>
      <c r="C16" s="9">
        <v>0</v>
      </c>
      <c r="D16" s="9">
        <v>0</v>
      </c>
      <c r="E16" s="10">
        <v>32550</v>
      </c>
      <c r="F16" s="9">
        <f t="shared" si="0"/>
        <v>0</v>
      </c>
    </row>
    <row r="17" spans="2:6" x14ac:dyDescent="0.2">
      <c r="B17" s="8">
        <f t="shared" si="1"/>
        <v>43521</v>
      </c>
      <c r="C17" s="9">
        <v>0</v>
      </c>
      <c r="D17" s="9">
        <v>2670915702.4499998</v>
      </c>
      <c r="E17" s="10">
        <v>32550</v>
      </c>
      <c r="F17" s="9">
        <f t="shared" si="0"/>
        <v>82055.781949308745</v>
      </c>
    </row>
    <row r="18" spans="2:6" x14ac:dyDescent="0.2">
      <c r="B18" s="8">
        <f t="shared" si="1"/>
        <v>43549</v>
      </c>
      <c r="C18" s="9">
        <v>0</v>
      </c>
      <c r="D18" s="9">
        <v>826005726</v>
      </c>
      <c r="E18" s="10">
        <v>32550</v>
      </c>
      <c r="F18" s="9">
        <f t="shared" si="0"/>
        <v>25376.52</v>
      </c>
    </row>
    <row r="19" spans="2:6" x14ac:dyDescent="0.2">
      <c r="B19" s="8">
        <f t="shared" si="1"/>
        <v>43580</v>
      </c>
      <c r="C19" s="9">
        <v>0</v>
      </c>
      <c r="D19" s="9">
        <v>816097831.5</v>
      </c>
      <c r="E19" s="10">
        <v>32550</v>
      </c>
      <c r="F19" s="9">
        <f t="shared" si="0"/>
        <v>25072.13</v>
      </c>
    </row>
    <row r="20" spans="2:6" x14ac:dyDescent="0.2">
      <c r="B20" s="8">
        <f t="shared" si="1"/>
        <v>43610</v>
      </c>
      <c r="C20" s="9">
        <v>0</v>
      </c>
      <c r="D20" s="9">
        <v>820238191.5</v>
      </c>
      <c r="E20" s="10">
        <v>32550</v>
      </c>
      <c r="F20" s="9">
        <f t="shared" si="0"/>
        <v>25199.33</v>
      </c>
    </row>
    <row r="21" spans="2:6" x14ac:dyDescent="0.2">
      <c r="B21" s="8">
        <f t="shared" si="1"/>
        <v>43641</v>
      </c>
      <c r="C21" s="9">
        <v>0</v>
      </c>
      <c r="D21" s="9">
        <v>815911645.5</v>
      </c>
      <c r="E21" s="10">
        <v>32550</v>
      </c>
      <c r="F21" s="9">
        <f t="shared" si="0"/>
        <v>25066.41</v>
      </c>
    </row>
    <row r="22" spans="2:6" x14ac:dyDescent="0.2">
      <c r="B22" s="8">
        <f t="shared" si="1"/>
        <v>43671</v>
      </c>
      <c r="C22" s="9">
        <v>0</v>
      </c>
      <c r="D22" s="9">
        <v>821493319.5</v>
      </c>
      <c r="E22" s="10">
        <v>32550</v>
      </c>
      <c r="F22" s="9">
        <f t="shared" si="0"/>
        <v>25237.89</v>
      </c>
    </row>
    <row r="23" spans="2:6" x14ac:dyDescent="0.2">
      <c r="B23" s="8">
        <f t="shared" si="1"/>
        <v>43702</v>
      </c>
      <c r="C23" s="9">
        <v>0</v>
      </c>
      <c r="D23" s="9">
        <v>818698251</v>
      </c>
      <c r="E23" s="10">
        <v>32550</v>
      </c>
      <c r="F23" s="9">
        <f t="shared" si="0"/>
        <v>25152.02</v>
      </c>
    </row>
    <row r="24" spans="2:6" x14ac:dyDescent="0.2">
      <c r="B24" s="8">
        <f t="shared" si="1"/>
        <v>43733</v>
      </c>
      <c r="C24" s="9">
        <v>0</v>
      </c>
      <c r="D24" s="9">
        <v>826779765</v>
      </c>
      <c r="E24" s="10">
        <v>32550</v>
      </c>
      <c r="F24" s="9">
        <f t="shared" si="0"/>
        <v>25400.3</v>
      </c>
    </row>
    <row r="25" spans="2:6" x14ac:dyDescent="0.2">
      <c r="B25" s="8">
        <f t="shared" si="1"/>
        <v>43763</v>
      </c>
      <c r="C25" s="9">
        <v>0</v>
      </c>
      <c r="D25" s="9">
        <v>820962429</v>
      </c>
      <c r="E25" s="10">
        <v>52605</v>
      </c>
      <c r="F25" s="9">
        <f t="shared" si="0"/>
        <v>15606.167265469061</v>
      </c>
    </row>
    <row r="26" spans="2:6" x14ac:dyDescent="0.2">
      <c r="B26" s="8">
        <f t="shared" si="1"/>
        <v>43794</v>
      </c>
      <c r="C26" s="9">
        <v>0</v>
      </c>
      <c r="D26" s="9">
        <v>826506996</v>
      </c>
      <c r="E26" s="10">
        <v>52605</v>
      </c>
      <c r="F26" s="9">
        <f t="shared" si="0"/>
        <v>15711.567265469062</v>
      </c>
    </row>
    <row r="27" spans="2:6" x14ac:dyDescent="0.2">
      <c r="B27" s="8">
        <f t="shared" si="1"/>
        <v>43824</v>
      </c>
      <c r="C27" s="9">
        <v>0</v>
      </c>
      <c r="D27" s="9">
        <v>824538697.5</v>
      </c>
      <c r="E27" s="10">
        <v>52605</v>
      </c>
      <c r="F27" s="9">
        <f t="shared" si="0"/>
        <v>15674.150698602794</v>
      </c>
    </row>
    <row r="28" spans="2:6" x14ac:dyDescent="0.2">
      <c r="B28" s="8">
        <f t="shared" si="1"/>
        <v>43855</v>
      </c>
      <c r="C28" s="9">
        <v>0</v>
      </c>
      <c r="D28" s="9">
        <v>817158636</v>
      </c>
      <c r="E28" s="10">
        <v>52605</v>
      </c>
      <c r="F28" s="9">
        <f t="shared" si="0"/>
        <v>15533.858682634731</v>
      </c>
    </row>
    <row r="29" spans="2:6" x14ac:dyDescent="0.2">
      <c r="B29" s="8">
        <f t="shared" si="1"/>
        <v>43886</v>
      </c>
      <c r="C29" s="9">
        <v>0</v>
      </c>
      <c r="D29" s="9">
        <v>874140441.29999995</v>
      </c>
      <c r="E29" s="10">
        <v>52605</v>
      </c>
      <c r="F29" s="9">
        <f t="shared" si="0"/>
        <v>16617.059999999998</v>
      </c>
    </row>
    <row r="30" spans="2:6" x14ac:dyDescent="0.2">
      <c r="B30" s="8">
        <f t="shared" si="1"/>
        <v>43915</v>
      </c>
      <c r="C30" s="9">
        <v>0</v>
      </c>
      <c r="D30" s="9">
        <v>1069431243.3</v>
      </c>
      <c r="E30" s="10">
        <v>52605</v>
      </c>
      <c r="F30" s="9">
        <f t="shared" si="0"/>
        <v>20329.46</v>
      </c>
    </row>
    <row r="31" spans="2:6" x14ac:dyDescent="0.2">
      <c r="B31" s="8">
        <f t="shared" si="1"/>
        <v>43946</v>
      </c>
      <c r="C31" s="9">
        <v>0</v>
      </c>
      <c r="D31" s="9">
        <v>1385678826</v>
      </c>
      <c r="E31" s="10">
        <v>52605</v>
      </c>
      <c r="F31" s="9">
        <f t="shared" si="0"/>
        <v>26341.200000000001</v>
      </c>
    </row>
    <row r="32" spans="2:6" x14ac:dyDescent="0.2">
      <c r="B32" s="8">
        <f t="shared" si="1"/>
        <v>43976</v>
      </c>
      <c r="C32" s="9">
        <v>0</v>
      </c>
      <c r="D32" s="9">
        <v>1297587545.0999999</v>
      </c>
      <c r="E32" s="10">
        <v>52605</v>
      </c>
      <c r="F32" s="9">
        <f t="shared" si="0"/>
        <v>24666.62</v>
      </c>
    </row>
    <row r="33" spans="2:6" x14ac:dyDescent="0.2">
      <c r="B33" s="8">
        <f t="shared" si="1"/>
        <v>44007</v>
      </c>
      <c r="C33" s="9">
        <v>0</v>
      </c>
      <c r="D33" s="9">
        <v>1379399367.1500001</v>
      </c>
      <c r="E33" s="10">
        <v>52605</v>
      </c>
      <c r="F33" s="9">
        <f t="shared" si="0"/>
        <v>26221.83</v>
      </c>
    </row>
    <row r="34" spans="2:6" x14ac:dyDescent="0.2">
      <c r="B34" s="8">
        <f t="shared" si="1"/>
        <v>44037</v>
      </c>
      <c r="C34" s="9">
        <v>0</v>
      </c>
      <c r="D34" s="9">
        <v>1385385816.1500001</v>
      </c>
      <c r="E34" s="10">
        <v>52605</v>
      </c>
      <c r="F34" s="9">
        <f t="shared" si="0"/>
        <v>26335.63</v>
      </c>
    </row>
    <row r="35" spans="2:6" x14ac:dyDescent="0.2">
      <c r="B35" s="8">
        <f t="shared" si="1"/>
        <v>44068</v>
      </c>
      <c r="C35" s="9">
        <v>0</v>
      </c>
      <c r="D35" s="9">
        <v>1260363195</v>
      </c>
      <c r="E35" s="10">
        <v>52605</v>
      </c>
      <c r="F35" s="9">
        <f t="shared" si="0"/>
        <v>23959</v>
      </c>
    </row>
    <row r="36" spans="2:6" x14ac:dyDescent="0.2">
      <c r="B36" s="8">
        <f t="shared" si="1"/>
        <v>44099</v>
      </c>
      <c r="C36" s="9">
        <v>0</v>
      </c>
      <c r="D36" s="9">
        <v>1375569723.1500001</v>
      </c>
      <c r="E36" s="10">
        <v>52605</v>
      </c>
      <c r="F36" s="9">
        <f t="shared" si="0"/>
        <v>26149.030000000002</v>
      </c>
    </row>
    <row r="37" spans="2:6" x14ac:dyDescent="0.2">
      <c r="B37" s="8">
        <f t="shared" si="1"/>
        <v>44129</v>
      </c>
      <c r="C37" s="9">
        <v>0</v>
      </c>
      <c r="D37" s="9">
        <v>1399682277</v>
      </c>
      <c r="E37" s="10">
        <v>52605</v>
      </c>
      <c r="F37" s="9">
        <f t="shared" si="0"/>
        <v>26607.4</v>
      </c>
    </row>
    <row r="38" spans="2:6" x14ac:dyDescent="0.2">
      <c r="B38" s="8">
        <f t="shared" si="1"/>
        <v>44160</v>
      </c>
      <c r="C38" s="9">
        <v>0</v>
      </c>
      <c r="D38" s="9">
        <v>1479168958.05</v>
      </c>
      <c r="E38" s="10">
        <v>52605</v>
      </c>
      <c r="F38" s="9">
        <f t="shared" si="0"/>
        <v>28118.41</v>
      </c>
    </row>
    <row r="39" spans="2:6" x14ac:dyDescent="0.2">
      <c r="B39" s="8">
        <f t="shared" si="1"/>
        <v>44190</v>
      </c>
      <c r="C39" s="9">
        <v>0</v>
      </c>
      <c r="D39" s="9">
        <v>1470050407.3499999</v>
      </c>
      <c r="E39" s="10">
        <v>52605</v>
      </c>
      <c r="F39" s="9">
        <f t="shared" si="0"/>
        <v>27945.07</v>
      </c>
    </row>
    <row r="40" spans="2:6" x14ac:dyDescent="0.2">
      <c r="B40" s="8">
        <f t="shared" si="1"/>
        <v>44221</v>
      </c>
      <c r="C40" s="9">
        <v>0</v>
      </c>
      <c r="D40" s="9">
        <v>1604313096.75</v>
      </c>
      <c r="E40" s="10">
        <v>52605</v>
      </c>
      <c r="F40" s="9">
        <f t="shared" si="0"/>
        <v>30497.35</v>
      </c>
    </row>
    <row r="41" spans="2:6" x14ac:dyDescent="0.2">
      <c r="B41" s="8">
        <f t="shared" si="1"/>
        <v>44252</v>
      </c>
      <c r="C41" s="9">
        <v>0</v>
      </c>
      <c r="D41" s="9">
        <v>1405751315.8499999</v>
      </c>
      <c r="E41" s="10">
        <v>52605</v>
      </c>
      <c r="F41" s="9">
        <f t="shared" si="0"/>
        <v>26722.769999999997</v>
      </c>
    </row>
    <row r="42" spans="2:6" x14ac:dyDescent="0.2">
      <c r="B42" s="8">
        <f t="shared" si="1"/>
        <v>44280</v>
      </c>
      <c r="C42" s="9">
        <v>0</v>
      </c>
      <c r="D42" s="9">
        <v>1507364185.95</v>
      </c>
      <c r="E42" s="10">
        <v>52605</v>
      </c>
      <c r="F42" s="9">
        <f t="shared" si="0"/>
        <v>28654.39</v>
      </c>
    </row>
    <row r="43" spans="2:6" x14ac:dyDescent="0.2">
      <c r="B43" s="8">
        <f t="shared" si="1"/>
        <v>44311</v>
      </c>
      <c r="C43" s="9">
        <v>0</v>
      </c>
      <c r="D43" s="9">
        <v>1625443999.2</v>
      </c>
      <c r="E43" s="10">
        <v>52605</v>
      </c>
      <c r="F43" s="9">
        <f t="shared" si="0"/>
        <v>30899.040000000001</v>
      </c>
    </row>
    <row r="44" spans="2:6" x14ac:dyDescent="0.2">
      <c r="B44" s="8">
        <f t="shared" si="1"/>
        <v>44341</v>
      </c>
      <c r="C44" s="9">
        <v>0</v>
      </c>
      <c r="D44" s="9">
        <v>1453128430.95</v>
      </c>
      <c r="E44" s="10">
        <v>52605</v>
      </c>
      <c r="F44" s="9">
        <f t="shared" si="0"/>
        <v>27623.39</v>
      </c>
    </row>
    <row r="45" spans="2:6" x14ac:dyDescent="0.2">
      <c r="B45" s="8">
        <f t="shared" si="1"/>
        <v>44372</v>
      </c>
      <c r="C45" s="9">
        <v>0</v>
      </c>
      <c r="D45" s="9">
        <v>1463724656.0999999</v>
      </c>
      <c r="E45" s="10">
        <v>52605</v>
      </c>
      <c r="F45" s="9">
        <f t="shared" si="0"/>
        <v>27824.82</v>
      </c>
    </row>
    <row r="46" spans="2:6" x14ac:dyDescent="0.2">
      <c r="B46" s="8">
        <f t="shared" si="1"/>
        <v>44402</v>
      </c>
      <c r="C46" s="9">
        <v>0</v>
      </c>
      <c r="D46" s="9">
        <v>1459562022.45</v>
      </c>
      <c r="E46" s="10">
        <v>52605</v>
      </c>
      <c r="F46" s="9">
        <f t="shared" si="0"/>
        <v>27745.690000000002</v>
      </c>
    </row>
    <row r="47" spans="2:6" x14ac:dyDescent="0.2">
      <c r="B47" s="8">
        <f t="shared" si="1"/>
        <v>44433</v>
      </c>
      <c r="C47" s="9">
        <v>0</v>
      </c>
      <c r="D47" s="9">
        <v>1510140677.8499999</v>
      </c>
      <c r="E47" s="10">
        <v>52605</v>
      </c>
      <c r="F47" s="9">
        <f t="shared" si="0"/>
        <v>28707.17</v>
      </c>
    </row>
    <row r="48" spans="2:6" x14ac:dyDescent="0.2">
      <c r="B48" s="8">
        <f t="shared" si="1"/>
        <v>44464</v>
      </c>
      <c r="C48" s="9">
        <v>0</v>
      </c>
      <c r="D48" s="9">
        <v>1461945028.95</v>
      </c>
      <c r="E48" s="10">
        <v>52605</v>
      </c>
      <c r="F48" s="9">
        <f t="shared" si="0"/>
        <v>27790.99</v>
      </c>
    </row>
    <row r="49" spans="2:6" x14ac:dyDescent="0.2">
      <c r="B49" s="8">
        <f t="shared" si="1"/>
        <v>44494</v>
      </c>
      <c r="C49" s="9">
        <v>0</v>
      </c>
      <c r="D49" s="9">
        <v>1446225602.8499999</v>
      </c>
      <c r="E49" s="10">
        <v>52605</v>
      </c>
      <c r="F49" s="9">
        <f t="shared" si="0"/>
        <v>27492.17</v>
      </c>
    </row>
    <row r="50" spans="2:6" x14ac:dyDescent="0.2">
      <c r="B50" s="8">
        <f t="shared" si="1"/>
        <v>44525</v>
      </c>
      <c r="C50" s="9">
        <v>0</v>
      </c>
      <c r="D50" s="9">
        <v>1455608230.6500001</v>
      </c>
      <c r="E50" s="10">
        <v>52605</v>
      </c>
      <c r="F50" s="9">
        <f t="shared" si="0"/>
        <v>27670.530000000002</v>
      </c>
    </row>
    <row r="51" spans="2:6" x14ac:dyDescent="0.2">
      <c r="B51" s="8">
        <f t="shared" si="1"/>
        <v>44555</v>
      </c>
      <c r="C51" s="9">
        <v>0</v>
      </c>
      <c r="D51" s="9">
        <v>1461256429.5</v>
      </c>
      <c r="E51" s="10">
        <v>52605</v>
      </c>
      <c r="F51" s="9">
        <f t="shared" si="0"/>
        <v>27777.9</v>
      </c>
    </row>
    <row r="52" spans="2:6" x14ac:dyDescent="0.2">
      <c r="B52" s="8">
        <f t="shared" si="1"/>
        <v>44586</v>
      </c>
      <c r="C52" s="9">
        <v>0</v>
      </c>
      <c r="D52" s="9">
        <v>1545568567.2</v>
      </c>
      <c r="E52" s="10">
        <v>52605</v>
      </c>
      <c r="F52" s="9">
        <f t="shared" si="0"/>
        <v>29380.639999999999</v>
      </c>
    </row>
    <row r="53" spans="2:6" x14ac:dyDescent="0.2">
      <c r="B53" s="8">
        <f t="shared" si="1"/>
        <v>44617</v>
      </c>
      <c r="C53" s="9">
        <v>0</v>
      </c>
      <c r="D53" s="9">
        <v>1487705697.45</v>
      </c>
      <c r="E53" s="10">
        <v>52605</v>
      </c>
      <c r="F53" s="9">
        <f t="shared" si="0"/>
        <v>28280.690000000002</v>
      </c>
    </row>
    <row r="54" spans="2:6" x14ac:dyDescent="0.2">
      <c r="B54" s="8">
        <f t="shared" si="1"/>
        <v>44645</v>
      </c>
      <c r="C54" s="9">
        <v>0</v>
      </c>
      <c r="D54" s="9">
        <v>1529401998.5999999</v>
      </c>
      <c r="E54" s="10">
        <v>52605</v>
      </c>
      <c r="F54" s="9">
        <f t="shared" si="0"/>
        <v>29073.32</v>
      </c>
    </row>
    <row r="55" spans="2:6" x14ac:dyDescent="0.2">
      <c r="B55" s="8">
        <f t="shared" si="1"/>
        <v>44676</v>
      </c>
      <c r="C55" s="9">
        <v>0</v>
      </c>
      <c r="D55" s="9">
        <v>1553069514.1500001</v>
      </c>
      <c r="E55" s="10">
        <v>52605</v>
      </c>
      <c r="F55" s="9">
        <f t="shared" si="0"/>
        <v>29523.230000000003</v>
      </c>
    </row>
    <row r="56" spans="2:6" x14ac:dyDescent="0.2">
      <c r="B56" s="8">
        <f t="shared" si="1"/>
        <v>44706</v>
      </c>
      <c r="C56" s="9">
        <v>0</v>
      </c>
      <c r="D56" s="9">
        <v>1555023789.9000001</v>
      </c>
      <c r="E56" s="10">
        <v>52605</v>
      </c>
      <c r="F56" s="9">
        <f t="shared" si="0"/>
        <v>29560.38</v>
      </c>
    </row>
    <row r="57" spans="2:6" x14ac:dyDescent="0.2">
      <c r="B57" s="8">
        <f t="shared" si="1"/>
        <v>44737</v>
      </c>
      <c r="C57" s="9">
        <v>0</v>
      </c>
      <c r="D57" s="9">
        <v>1575469249.2</v>
      </c>
      <c r="E57" s="10">
        <v>52605</v>
      </c>
      <c r="F57" s="9">
        <f t="shared" si="0"/>
        <v>29949.040000000001</v>
      </c>
    </row>
    <row r="58" spans="2:6" x14ac:dyDescent="0.2">
      <c r="B58" s="8">
        <f t="shared" si="1"/>
        <v>44767</v>
      </c>
      <c r="C58" s="9">
        <v>0</v>
      </c>
      <c r="D58" s="9">
        <v>1586327973.3</v>
      </c>
      <c r="E58" s="10">
        <v>52605</v>
      </c>
      <c r="F58" s="9">
        <f t="shared" si="0"/>
        <v>30155.46</v>
      </c>
    </row>
    <row r="59" spans="2:6" x14ac:dyDescent="0.2">
      <c r="B59" s="8">
        <f t="shared" si="1"/>
        <v>44798</v>
      </c>
      <c r="C59" s="9">
        <v>0</v>
      </c>
      <c r="D59" s="9">
        <v>1580560361.0999999</v>
      </c>
      <c r="E59" s="10">
        <v>52605</v>
      </c>
      <c r="F59" s="9">
        <f t="shared" si="0"/>
        <v>30045.82</v>
      </c>
    </row>
    <row r="60" spans="2:6" x14ac:dyDescent="0.2">
      <c r="B60" s="8">
        <f t="shared" si="1"/>
        <v>44829</v>
      </c>
      <c r="C60" s="9">
        <v>0</v>
      </c>
      <c r="D60" s="9">
        <v>1600617069.45</v>
      </c>
      <c r="E60" s="10">
        <v>52605</v>
      </c>
      <c r="F60" s="9">
        <f t="shared" si="0"/>
        <v>30427.09</v>
      </c>
    </row>
    <row r="61" spans="2:6" x14ac:dyDescent="0.2">
      <c r="B61" s="8">
        <f t="shared" si="1"/>
        <v>44859</v>
      </c>
      <c r="C61" s="9">
        <v>0</v>
      </c>
      <c r="D61" s="9">
        <v>1623522864.5999999</v>
      </c>
      <c r="E61" s="10">
        <v>52605</v>
      </c>
      <c r="F61" s="9">
        <f t="shared" si="0"/>
        <v>30862.519999999997</v>
      </c>
    </row>
    <row r="62" spans="2:6" x14ac:dyDescent="0.2">
      <c r="B62" s="8">
        <f t="shared" si="1"/>
        <v>44890</v>
      </c>
      <c r="C62" s="9">
        <v>0</v>
      </c>
      <c r="D62" s="9">
        <v>1409947616.7</v>
      </c>
      <c r="E62" s="10">
        <v>52605</v>
      </c>
      <c r="F62" s="9">
        <f t="shared" si="0"/>
        <v>26802.54</v>
      </c>
    </row>
    <row r="63" spans="2:6" x14ac:dyDescent="0.2">
      <c r="B63" s="8">
        <f t="shared" si="1"/>
        <v>44920</v>
      </c>
      <c r="C63" s="9">
        <v>0</v>
      </c>
      <c r="D63" s="9">
        <v>1620593292.1500001</v>
      </c>
      <c r="E63" s="10">
        <v>52605</v>
      </c>
      <c r="F63" s="9">
        <f t="shared" si="0"/>
        <v>30806.83</v>
      </c>
    </row>
    <row r="64" spans="2:6" x14ac:dyDescent="0.2">
      <c r="B64" s="8">
        <f t="shared" si="1"/>
        <v>44951</v>
      </c>
      <c r="C64" s="9">
        <v>0</v>
      </c>
      <c r="D64" s="9">
        <v>1232651407.05</v>
      </c>
      <c r="E64" s="10">
        <v>52605</v>
      </c>
      <c r="F64" s="9">
        <f t="shared" si="0"/>
        <v>23432.21</v>
      </c>
    </row>
    <row r="65" spans="2:6" x14ac:dyDescent="0.2">
      <c r="B65" s="8">
        <f t="shared" si="1"/>
        <v>44982</v>
      </c>
      <c r="C65" s="9">
        <v>0</v>
      </c>
      <c r="D65" s="9">
        <v>999502890.75</v>
      </c>
      <c r="E65" s="10">
        <v>52605</v>
      </c>
      <c r="F65" s="9">
        <f t="shared" si="0"/>
        <v>19000.150000000001</v>
      </c>
    </row>
    <row r="66" spans="2:6" x14ac:dyDescent="0.2">
      <c r="B66" s="8">
        <f t="shared" si="1"/>
        <v>45010</v>
      </c>
      <c r="C66" s="9">
        <v>0</v>
      </c>
      <c r="D66" s="9">
        <v>1040958261</v>
      </c>
      <c r="E66" s="10">
        <v>52605</v>
      </c>
      <c r="F66" s="9">
        <f t="shared" si="0"/>
        <v>19788.2</v>
      </c>
    </row>
    <row r="67" spans="2:6" x14ac:dyDescent="0.2">
      <c r="B67" s="8">
        <f t="shared" si="1"/>
        <v>45041</v>
      </c>
      <c r="C67" s="9">
        <v>0</v>
      </c>
      <c r="D67" s="9">
        <v>1065346465.05</v>
      </c>
      <c r="E67" s="10">
        <v>52605</v>
      </c>
      <c r="F67" s="9">
        <f t="shared" si="0"/>
        <v>20251.809999999998</v>
      </c>
    </row>
    <row r="68" spans="2:6" x14ac:dyDescent="0.2">
      <c r="B68" s="8">
        <f t="shared" si="1"/>
        <v>45071</v>
      </c>
      <c r="C68" s="9">
        <v>0</v>
      </c>
      <c r="D68" s="9">
        <v>1147310841.5999999</v>
      </c>
      <c r="E68" s="10">
        <v>52605</v>
      </c>
      <c r="F68" s="9">
        <f t="shared" si="0"/>
        <v>21809.919999999998</v>
      </c>
    </row>
    <row r="69" spans="2:6" x14ac:dyDescent="0.2">
      <c r="B69" s="8">
        <f t="shared" si="1"/>
        <v>45102</v>
      </c>
      <c r="C69" s="9">
        <v>0</v>
      </c>
      <c r="D69" s="9">
        <v>1137141243</v>
      </c>
      <c r="E69" s="10">
        <v>52605</v>
      </c>
      <c r="F69" s="9">
        <f t="shared" si="0"/>
        <v>21616.6</v>
      </c>
    </row>
    <row r="70" spans="2:6" x14ac:dyDescent="0.2">
      <c r="B70" s="8">
        <f t="shared" si="1"/>
        <v>45132</v>
      </c>
      <c r="C70" s="9">
        <v>0</v>
      </c>
      <c r="D70" s="9">
        <v>1219553814.1500001</v>
      </c>
      <c r="E70" s="10">
        <v>52605</v>
      </c>
      <c r="F70" s="9">
        <f t="shared" si="0"/>
        <v>23183.230000000003</v>
      </c>
    </row>
    <row r="71" spans="2:6" x14ac:dyDescent="0.2">
      <c r="B71" s="8">
        <f t="shared" si="1"/>
        <v>45163</v>
      </c>
      <c r="C71" s="9">
        <v>0</v>
      </c>
      <c r="D71" s="9">
        <v>1275463986.3</v>
      </c>
      <c r="E71" s="10">
        <v>52605</v>
      </c>
      <c r="F71" s="9">
        <f t="shared" si="0"/>
        <v>24246.059999999998</v>
      </c>
    </row>
    <row r="72" spans="2:6" x14ac:dyDescent="0.2">
      <c r="B72" s="8">
        <f t="shared" si="1"/>
        <v>45194</v>
      </c>
      <c r="C72" s="9">
        <v>0</v>
      </c>
      <c r="D72" s="9">
        <v>1298292452.0999999</v>
      </c>
      <c r="E72" s="10">
        <v>52605</v>
      </c>
      <c r="F72" s="9">
        <f t="shared" si="0"/>
        <v>24680.019999999997</v>
      </c>
    </row>
    <row r="73" spans="2:6" x14ac:dyDescent="0.2">
      <c r="B73" s="8">
        <f t="shared" si="1"/>
        <v>45224</v>
      </c>
      <c r="C73" s="9">
        <v>0</v>
      </c>
      <c r="D73" s="9">
        <v>1329887541.1500001</v>
      </c>
      <c r="E73" s="10">
        <v>52605</v>
      </c>
      <c r="F73" s="9">
        <f t="shared" si="0"/>
        <v>25280.63</v>
      </c>
    </row>
    <row r="74" spans="2:6" x14ac:dyDescent="0.2">
      <c r="B74" s="8">
        <f t="shared" si="1"/>
        <v>45255</v>
      </c>
      <c r="C74" s="9">
        <v>0</v>
      </c>
      <c r="D74" s="9">
        <v>1293242898.1500001</v>
      </c>
      <c r="E74" s="10">
        <v>52605</v>
      </c>
      <c r="F74" s="9">
        <f t="shared" si="0"/>
        <v>24584.030000000002</v>
      </c>
    </row>
    <row r="75" spans="2:6" x14ac:dyDescent="0.2">
      <c r="B75" s="8">
        <f>EDATE(B74,1)</f>
        <v>45285</v>
      </c>
      <c r="C75" s="9">
        <v>0</v>
      </c>
      <c r="D75" s="9">
        <v>1272748516.2</v>
      </c>
      <c r="E75" s="10">
        <v>52605</v>
      </c>
      <c r="F75" s="9">
        <f t="shared" si="0"/>
        <v>24194.440000000002</v>
      </c>
    </row>
    <row r="76" spans="2:6" x14ac:dyDescent="0.2">
      <c r="B76" s="8">
        <f t="shared" si="1"/>
        <v>45316</v>
      </c>
      <c r="C76" s="9">
        <v>0</v>
      </c>
      <c r="D76" s="9">
        <v>1102336196.8499999</v>
      </c>
      <c r="E76" s="10">
        <v>52605</v>
      </c>
      <c r="F76" s="9">
        <f t="shared" si="0"/>
        <v>20954.969999999998</v>
      </c>
    </row>
    <row r="77" spans="2:6" x14ac:dyDescent="0.2">
      <c r="B77" s="8">
        <f t="shared" si="1"/>
        <v>45347</v>
      </c>
      <c r="C77" s="9">
        <v>0</v>
      </c>
      <c r="D77" s="9">
        <v>1138168618.6500001</v>
      </c>
      <c r="E77" s="10">
        <v>52605</v>
      </c>
      <c r="F77" s="9">
        <f t="shared" ref="F77:F101" si="2">D77/E77</f>
        <v>21636.13</v>
      </c>
    </row>
    <row r="78" spans="2:6" x14ac:dyDescent="0.2">
      <c r="B78" s="8">
        <f t="shared" si="1"/>
        <v>45376</v>
      </c>
      <c r="C78" s="9">
        <v>0</v>
      </c>
      <c r="D78" s="9">
        <v>1181581420.95</v>
      </c>
      <c r="E78" s="10">
        <v>52605</v>
      </c>
      <c r="F78" s="9">
        <f t="shared" si="2"/>
        <v>22461.39</v>
      </c>
    </row>
    <row r="79" spans="2:6" x14ac:dyDescent="0.2">
      <c r="B79" s="8">
        <f t="shared" ref="B79:B92" si="3">EDATE(B78,1)</f>
        <v>45407</v>
      </c>
      <c r="C79" s="9">
        <v>0</v>
      </c>
      <c r="D79" s="9">
        <v>1234816628.8499999</v>
      </c>
      <c r="E79" s="10">
        <v>52605</v>
      </c>
      <c r="F79" s="9">
        <f t="shared" si="2"/>
        <v>23473.37</v>
      </c>
    </row>
    <row r="80" spans="2:6" x14ac:dyDescent="0.2">
      <c r="B80" s="8">
        <f t="shared" si="3"/>
        <v>45437</v>
      </c>
      <c r="C80" s="9">
        <v>0</v>
      </c>
      <c r="D80" s="9">
        <v>1273658056.6500001</v>
      </c>
      <c r="E80" s="10">
        <v>52605</v>
      </c>
      <c r="F80" s="9">
        <f t="shared" si="2"/>
        <v>24211.730000000003</v>
      </c>
    </row>
    <row r="81" spans="2:6" x14ac:dyDescent="0.2">
      <c r="B81" s="8">
        <f t="shared" si="3"/>
        <v>45468</v>
      </c>
      <c r="C81" s="9">
        <v>0</v>
      </c>
      <c r="D81" s="9">
        <v>1335307434.3</v>
      </c>
      <c r="E81" s="10">
        <v>52605</v>
      </c>
      <c r="F81" s="9">
        <f t="shared" si="2"/>
        <v>25383.66</v>
      </c>
    </row>
    <row r="82" spans="2:6" x14ac:dyDescent="0.2">
      <c r="B82" s="8">
        <f t="shared" si="3"/>
        <v>45498</v>
      </c>
      <c r="C82" s="9">
        <v>0</v>
      </c>
      <c r="D82" s="9">
        <v>1376745970.95</v>
      </c>
      <c r="E82" s="10">
        <v>52605</v>
      </c>
      <c r="F82" s="9">
        <f t="shared" si="2"/>
        <v>26171.39</v>
      </c>
    </row>
    <row r="83" spans="2:6" x14ac:dyDescent="0.2">
      <c r="B83" s="8">
        <f t="shared" si="3"/>
        <v>45529</v>
      </c>
      <c r="C83" s="9">
        <v>0</v>
      </c>
      <c r="D83" s="9">
        <v>1454577172.6500001</v>
      </c>
      <c r="E83" s="10">
        <v>52605</v>
      </c>
      <c r="F83" s="9">
        <f t="shared" si="2"/>
        <v>27650.93</v>
      </c>
    </row>
    <row r="84" spans="2:6" x14ac:dyDescent="0.2">
      <c r="B84" s="8">
        <f t="shared" si="3"/>
        <v>45560</v>
      </c>
      <c r="C84" s="9">
        <v>0</v>
      </c>
      <c r="D84" s="9">
        <v>1567518003.45</v>
      </c>
      <c r="E84" s="10">
        <v>52605</v>
      </c>
      <c r="F84" s="9">
        <f t="shared" si="2"/>
        <v>29797.89</v>
      </c>
    </row>
    <row r="85" spans="2:6" x14ac:dyDescent="0.2">
      <c r="B85" s="8">
        <f t="shared" si="3"/>
        <v>45590</v>
      </c>
      <c r="C85" s="9">
        <v>0</v>
      </c>
      <c r="D85" s="9">
        <v>1712955573</v>
      </c>
      <c r="E85" s="10">
        <v>52605</v>
      </c>
      <c r="F85" s="9">
        <f t="shared" si="2"/>
        <v>32562.6</v>
      </c>
    </row>
    <row r="86" spans="2:6" x14ac:dyDescent="0.2">
      <c r="B86" s="8">
        <f t="shared" si="3"/>
        <v>45621</v>
      </c>
      <c r="C86" s="9">
        <v>0</v>
      </c>
      <c r="D86" s="9">
        <v>1875114167.8499999</v>
      </c>
      <c r="E86" s="10">
        <v>52605</v>
      </c>
      <c r="F86" s="9">
        <f t="shared" si="2"/>
        <v>35645.17</v>
      </c>
    </row>
    <row r="87" spans="2:6" x14ac:dyDescent="0.2">
      <c r="B87" s="8">
        <f t="shared" si="3"/>
        <v>45651</v>
      </c>
      <c r="C87" s="9">
        <v>0</v>
      </c>
      <c r="D87" s="9">
        <v>1929634515.9000001</v>
      </c>
      <c r="E87" s="10">
        <v>52605</v>
      </c>
      <c r="F87" s="9">
        <f t="shared" si="2"/>
        <v>36681.58</v>
      </c>
    </row>
    <row r="88" spans="2:6" x14ac:dyDescent="0.2">
      <c r="B88" s="8">
        <f t="shared" si="3"/>
        <v>45682</v>
      </c>
      <c r="C88" s="9">
        <v>0</v>
      </c>
      <c r="D88" s="9">
        <v>1810093861.8</v>
      </c>
      <c r="E88" s="10">
        <v>52605</v>
      </c>
      <c r="F88" s="9">
        <f t="shared" si="2"/>
        <v>34409.159999999996</v>
      </c>
    </row>
    <row r="89" spans="2:6" x14ac:dyDescent="0.2">
      <c r="B89" s="8">
        <f t="shared" si="3"/>
        <v>45713</v>
      </c>
      <c r="C89" s="9">
        <v>0</v>
      </c>
      <c r="D89" s="9">
        <v>1854295213.05</v>
      </c>
      <c r="E89" s="10">
        <v>52605</v>
      </c>
      <c r="F89" s="9">
        <f t="shared" si="2"/>
        <v>35249.409999999996</v>
      </c>
    </row>
    <row r="90" spans="2:6" x14ac:dyDescent="0.2">
      <c r="B90" s="8">
        <f t="shared" si="3"/>
        <v>45741</v>
      </c>
      <c r="C90" s="9">
        <v>0</v>
      </c>
      <c r="D90" s="9">
        <v>1800835907.8499999</v>
      </c>
      <c r="E90" s="10">
        <v>52605</v>
      </c>
      <c r="F90" s="9">
        <f t="shared" si="2"/>
        <v>34233.17</v>
      </c>
    </row>
    <row r="91" spans="2:6" x14ac:dyDescent="0.2">
      <c r="B91" s="8">
        <f t="shared" si="3"/>
        <v>45772</v>
      </c>
      <c r="C91" s="9">
        <v>0</v>
      </c>
      <c r="D91" s="9">
        <v>1865819390.4000001</v>
      </c>
      <c r="E91" s="10">
        <v>52605</v>
      </c>
      <c r="F91" s="9">
        <f t="shared" si="2"/>
        <v>35468.480000000003</v>
      </c>
    </row>
    <row r="92" spans="2:6" x14ac:dyDescent="0.2">
      <c r="B92" s="8">
        <f t="shared" si="3"/>
        <v>45802</v>
      </c>
      <c r="C92" s="9">
        <v>0</v>
      </c>
      <c r="D92" s="9">
        <v>1932565666.5</v>
      </c>
      <c r="E92" s="10">
        <v>19463850</v>
      </c>
      <c r="F92" s="9">
        <f t="shared" si="2"/>
        <v>99.29</v>
      </c>
    </row>
    <row r="93" spans="2:6" x14ac:dyDescent="0.2">
      <c r="B93" s="8">
        <f>EDATE(B92,1)</f>
        <v>45833</v>
      </c>
      <c r="C93" s="9">
        <v>0</v>
      </c>
      <c r="D93" s="9">
        <v>1950472408.5</v>
      </c>
      <c r="E93" s="10">
        <v>19463850</v>
      </c>
      <c r="F93" s="9">
        <f t="shared" si="2"/>
        <v>100.21</v>
      </c>
    </row>
    <row r="94" spans="2:6" x14ac:dyDescent="0.2">
      <c r="B94" s="8">
        <f t="shared" ref="B94:B106" si="4">EDATE(B93,1)</f>
        <v>45863</v>
      </c>
      <c r="C94" s="9">
        <v>0</v>
      </c>
      <c r="D94" s="9">
        <v>2001856972.5</v>
      </c>
      <c r="E94" s="10">
        <v>19463850</v>
      </c>
      <c r="F94" s="9">
        <f t="shared" si="2"/>
        <v>102.85</v>
      </c>
    </row>
    <row r="95" spans="2:6" x14ac:dyDescent="0.2">
      <c r="B95" s="8">
        <f t="shared" si="4"/>
        <v>45894</v>
      </c>
      <c r="C95" s="9">
        <v>0</v>
      </c>
      <c r="D95" s="9">
        <v>2006917573.5</v>
      </c>
      <c r="E95" s="10">
        <v>19463850</v>
      </c>
      <c r="F95" s="9">
        <f t="shared" si="2"/>
        <v>103.11</v>
      </c>
    </row>
    <row r="96" spans="2:6" x14ac:dyDescent="0.2">
      <c r="B96" s="8">
        <f t="shared" si="4"/>
        <v>45925</v>
      </c>
      <c r="C96" s="9">
        <v>0</v>
      </c>
      <c r="D96" s="9">
        <v>2008669320</v>
      </c>
      <c r="E96" s="10">
        <v>19463850</v>
      </c>
      <c r="F96" s="9">
        <f t="shared" si="2"/>
        <v>103.2</v>
      </c>
    </row>
    <row r="97" spans="2:6" x14ac:dyDescent="0.2">
      <c r="B97" s="8">
        <f t="shared" si="4"/>
        <v>45955</v>
      </c>
      <c r="C97" s="9">
        <v>0</v>
      </c>
      <c r="D97" s="9">
        <v>2007112212</v>
      </c>
      <c r="E97" s="10">
        <v>19463850</v>
      </c>
      <c r="F97" s="9">
        <f t="shared" si="2"/>
        <v>103.12</v>
      </c>
    </row>
    <row r="98" spans="2:6" x14ac:dyDescent="0.2">
      <c r="B98" s="8">
        <f t="shared" si="4"/>
        <v>45986</v>
      </c>
      <c r="C98" s="9">
        <v>0</v>
      </c>
      <c r="D98" s="9">
        <v>2013924559.5</v>
      </c>
      <c r="E98" s="10">
        <v>19463850</v>
      </c>
      <c r="F98" s="9">
        <f t="shared" si="2"/>
        <v>103.47</v>
      </c>
    </row>
    <row r="99" spans="2:6" x14ac:dyDescent="0.2">
      <c r="B99" s="8">
        <f t="shared" si="4"/>
        <v>46016</v>
      </c>
      <c r="C99" s="9">
        <v>0</v>
      </c>
      <c r="D99" s="9">
        <v>2003803357.5</v>
      </c>
      <c r="E99" s="10">
        <v>19463850</v>
      </c>
      <c r="F99" s="9">
        <f t="shared" si="2"/>
        <v>102.95</v>
      </c>
    </row>
    <row r="100" spans="2:6" x14ac:dyDescent="0.2">
      <c r="B100" s="8">
        <f t="shared" si="4"/>
        <v>46047</v>
      </c>
      <c r="C100" s="9">
        <v>0</v>
      </c>
      <c r="D100" s="9">
        <v>1711650969</v>
      </c>
      <c r="E100" s="10">
        <v>19463850</v>
      </c>
      <c r="F100" s="9">
        <f t="shared" si="2"/>
        <v>87.94</v>
      </c>
    </row>
    <row r="101" spans="2:6" x14ac:dyDescent="0.2">
      <c r="B101" s="8">
        <f t="shared" si="4"/>
        <v>46078</v>
      </c>
      <c r="C101" s="9">
        <v>0</v>
      </c>
      <c r="D101" s="9">
        <v>1744544875.5</v>
      </c>
      <c r="E101" s="10">
        <v>19463850</v>
      </c>
      <c r="F101" s="9">
        <f t="shared" si="2"/>
        <v>89.63</v>
      </c>
    </row>
    <row r="102" spans="2:6" x14ac:dyDescent="0.2">
      <c r="B102" s="8">
        <f t="shared" si="4"/>
        <v>46106</v>
      </c>
      <c r="C102" s="9">
        <v>0</v>
      </c>
      <c r="D102" s="9">
        <v>1864636830</v>
      </c>
      <c r="E102" s="10">
        <v>19463850</v>
      </c>
      <c r="F102" s="9">
        <f>D102/E102</f>
        <v>95.8</v>
      </c>
    </row>
    <row r="103" spans="2:6" x14ac:dyDescent="0.2">
      <c r="B103" s="8">
        <f t="shared" si="4"/>
        <v>46137</v>
      </c>
      <c r="C103" s="9">
        <v>0</v>
      </c>
      <c r="D103" s="9">
        <v>1863079722</v>
      </c>
      <c r="E103" s="10">
        <v>19463850</v>
      </c>
      <c r="F103" s="9">
        <f>D103/E103</f>
        <v>95.72</v>
      </c>
    </row>
    <row r="104" spans="2:6" x14ac:dyDescent="0.2">
      <c r="B104" s="8">
        <f t="shared" si="4"/>
        <v>46167</v>
      </c>
      <c r="C104" s="9">
        <v>0</v>
      </c>
      <c r="D104" s="9">
        <v>1886109226.4000001</v>
      </c>
      <c r="E104" s="10">
        <v>19436410</v>
      </c>
      <c r="F104" s="9">
        <f>D104/E104</f>
        <v>97.04</v>
      </c>
    </row>
    <row r="105" spans="2:6" x14ac:dyDescent="0.2">
      <c r="B105" s="8">
        <f t="shared" si="4"/>
        <v>46198</v>
      </c>
      <c r="C105" s="9">
        <v>0</v>
      </c>
      <c r="D105" s="9">
        <v>1898817756.99</v>
      </c>
      <c r="E105" s="10">
        <v>19350023</v>
      </c>
      <c r="F105" s="9">
        <f>D105/E105</f>
        <v>98.13</v>
      </c>
    </row>
    <row r="106" spans="2:6" x14ac:dyDescent="0.2">
      <c r="B106" s="8">
        <f t="shared" si="4"/>
        <v>46228</v>
      </c>
      <c r="C106" s="9">
        <v>0</v>
      </c>
      <c r="D106" s="9">
        <v>1912592864</v>
      </c>
      <c r="E106" s="10">
        <v>19280170</v>
      </c>
      <c r="F106" s="9">
        <f>D106/E106</f>
        <v>99.2</v>
      </c>
    </row>
    <row r="108" spans="2:6" x14ac:dyDescent="0.2">
      <c r="E108" s="13"/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9f5ecec1-7316-4245-a643-196aecf82852}" enabled="1" method="Standard" siteId="{83dc80aa-cf2d-4562-ab6d-528a30f2f8f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ResumenPagos</vt:lpstr>
      <vt:lpstr>ResumenPagos!Área_de_impresión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Macias</dc:creator>
  <cp:lastModifiedBy>Jessica Macias</cp:lastModifiedBy>
  <dcterms:created xsi:type="dcterms:W3CDTF">2026-07-15T20:03:43Z</dcterms:created>
  <dcterms:modified xsi:type="dcterms:W3CDTF">2026-07-15T20:03:44Z</dcterms:modified>
</cp:coreProperties>
</file>